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135" windowHeight="9300"/>
  </bookViews>
  <sheets>
    <sheet name="Sheet1" sheetId="2" r:id="rId1"/>
    <sheet name="Sheet2" sheetId="3" r:id="rId2"/>
  </sheets>
  <calcPr calcId="145621"/>
</workbook>
</file>

<file path=xl/calcChain.xml><?xml version="1.0" encoding="utf-8"?>
<calcChain xmlns="http://schemas.openxmlformats.org/spreadsheetml/2006/main">
  <c r="M14" i="2" l="1"/>
  <c r="L14" i="2"/>
  <c r="K14" i="2"/>
  <c r="J14" i="2"/>
  <c r="I14" i="2"/>
  <c r="H14" i="2"/>
  <c r="G14" i="2"/>
  <c r="F14" i="2"/>
  <c r="E14" i="2"/>
  <c r="D14" i="2"/>
  <c r="C14" i="2"/>
  <c r="M13" i="2"/>
  <c r="L13" i="2"/>
  <c r="K13" i="2"/>
  <c r="J13" i="2"/>
  <c r="I13" i="2"/>
  <c r="H13" i="2"/>
  <c r="G13" i="2"/>
  <c r="F13" i="2"/>
  <c r="E13" i="2"/>
  <c r="D13" i="2"/>
  <c r="C13" i="2"/>
  <c r="M11" i="2"/>
  <c r="L11" i="2"/>
  <c r="K11" i="2"/>
  <c r="J11" i="2"/>
  <c r="I11" i="2"/>
  <c r="H11" i="2"/>
  <c r="G11" i="2"/>
  <c r="F11" i="2"/>
  <c r="E11" i="2"/>
  <c r="D11" i="2"/>
  <c r="C11" i="2"/>
  <c r="M10" i="2"/>
  <c r="L10" i="2"/>
  <c r="K10" i="2"/>
  <c r="J10" i="2"/>
  <c r="I10" i="2"/>
  <c r="H10" i="2"/>
  <c r="G10" i="2"/>
  <c r="F10" i="2"/>
  <c r="E10" i="2"/>
  <c r="D10" i="2"/>
  <c r="C10" i="2"/>
  <c r="M9" i="2"/>
  <c r="M12" i="2" s="1"/>
  <c r="L9" i="2"/>
  <c r="L12" i="2" s="1"/>
  <c r="K9" i="2"/>
  <c r="K12" i="2" s="1"/>
  <c r="J9" i="2"/>
  <c r="J12" i="2" s="1"/>
  <c r="I9" i="2"/>
  <c r="I12" i="2" s="1"/>
  <c r="H9" i="2"/>
  <c r="H12" i="2" s="1"/>
  <c r="G9" i="2"/>
  <c r="G12" i="2" s="1"/>
  <c r="F9" i="2"/>
  <c r="F12" i="2" s="1"/>
  <c r="E9" i="2"/>
  <c r="E12" i="2" s="1"/>
  <c r="D9" i="2"/>
  <c r="D12" i="2" s="1"/>
  <c r="C9" i="2"/>
  <c r="C12" i="2" s="1"/>
</calcChain>
</file>

<file path=xl/sharedStrings.xml><?xml version="1.0" encoding="utf-8"?>
<sst xmlns="http://schemas.openxmlformats.org/spreadsheetml/2006/main" count="24" uniqueCount="24">
  <si>
    <t>April</t>
  </si>
  <si>
    <t>May</t>
  </si>
  <si>
    <t>June</t>
  </si>
  <si>
    <t>July</t>
  </si>
  <si>
    <t>Seniors full time</t>
  </si>
  <si>
    <t>Seniors part time</t>
  </si>
  <si>
    <t>Country</t>
  </si>
  <si>
    <t>Junior</t>
  </si>
  <si>
    <t>Aug</t>
  </si>
  <si>
    <t>Sept</t>
  </si>
  <si>
    <t>Oct</t>
  </si>
  <si>
    <t>Nov</t>
  </si>
  <si>
    <t>Dec</t>
  </si>
  <si>
    <t>Jan</t>
  </si>
  <si>
    <t>Feb</t>
  </si>
  <si>
    <t>Mar</t>
  </si>
  <si>
    <t>Pro Rata Subscriptions</t>
  </si>
  <si>
    <t>Joint</t>
  </si>
  <si>
    <t>Student</t>
  </si>
  <si>
    <t>Members joining after the commencement of the playing year (1st April) may pay a reduced subscription</t>
  </si>
  <si>
    <t>calculated on a pro-rata basis.   This concession shall not apply to former Club Members unless twelve</t>
  </si>
  <si>
    <t>calender months have elapsed since their former membership expired.</t>
  </si>
  <si>
    <t xml:space="preserve">This concession shall not apply to former Club Members unless six </t>
  </si>
  <si>
    <t>2017-18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</si>
</sst>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8"/>
      <name val="Arial"/>
    </font>
    <font>
      <sz val="12"/>
      <name val="Times New Roman"/>
      <family val="1"/>
    </font>
    <font>
      <sz val="12"/>
      <name val="Comic Sans MS"/>
      <family val="4"/>
    </font>
    <font>
      <sz val="9"/>
      <name val="Comic Sans MS"/>
      <family val="4"/>
    </font>
    <font>
      <b/>
      <sz val="9"/>
      <name val="Comic Sans MS"/>
      <family val="4"/>
    </font>
    <font>
      <sz val="14"/>
      <name val="Comic Sans MS"/>
      <family val="4"/>
    </font>
    <font>
      <sz val="10"/>
      <name val="Arial"/>
      <family val="2"/>
    </font>
    <font>
      <b/>
      <sz val="10"/>
      <name val="Comic Sans MS"/>
      <family val="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theme="4" tint="0.59999389629810485"/>
      </left>
      <right style="thin">
        <color theme="4" tint="0.59999389629810485"/>
      </right>
      <top/>
      <bottom/>
      <diagonal/>
    </border>
    <border>
      <left/>
      <right style="thin">
        <color theme="4" tint="0.59999389629810485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2" fontId="2" fillId="0" borderId="0" xfId="0" applyNumberFormat="1" applyFont="1"/>
    <xf numFmtId="2" fontId="3" fillId="0" borderId="0" xfId="0" applyNumberFormat="1" applyFont="1"/>
    <xf numFmtId="0" fontId="3" fillId="0" borderId="0" xfId="0" applyFont="1"/>
    <xf numFmtId="2" fontId="6" fillId="0" borderId="0" xfId="0" applyNumberFormat="1" applyFont="1"/>
    <xf numFmtId="0" fontId="6" fillId="0" borderId="0" xfId="0" applyFont="1"/>
    <xf numFmtId="2" fontId="4" fillId="0" borderId="0" xfId="0" applyNumberFormat="1" applyFont="1" applyBorder="1"/>
    <xf numFmtId="0" fontId="5" fillId="2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2" fontId="5" fillId="4" borderId="0" xfId="0" applyNumberFormat="1" applyFont="1" applyFill="1" applyBorder="1"/>
    <xf numFmtId="1" fontId="4" fillId="4" borderId="0" xfId="0" applyNumberFormat="1" applyFont="1" applyFill="1" applyBorder="1" applyAlignment="1">
      <alignment horizontal="center" vertical="center"/>
    </xf>
    <xf numFmtId="1" fontId="4" fillId="4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5" borderId="2" xfId="0" applyNumberFormat="1" applyFont="1" applyFill="1" applyBorder="1" applyAlignment="1">
      <alignment horizontal="center" vertical="center"/>
    </xf>
    <xf numFmtId="2" fontId="5" fillId="0" borderId="2" xfId="0" applyNumberFormat="1" applyFont="1" applyBorder="1"/>
    <xf numFmtId="2" fontId="5" fillId="5" borderId="2" xfId="0" applyNumberFormat="1" applyFont="1" applyFill="1" applyBorder="1"/>
    <xf numFmtId="2" fontId="5" fillId="4" borderId="2" xfId="0" applyNumberFormat="1" applyFont="1" applyFill="1" applyBorder="1"/>
    <xf numFmtId="1" fontId="4" fillId="5" borderId="1" xfId="0" applyNumberFormat="1" applyFont="1" applyFill="1" applyBorder="1" applyAlignment="1">
      <alignment horizontal="center" vertical="center"/>
    </xf>
    <xf numFmtId="0" fontId="6" fillId="0" borderId="2" xfId="0" applyFont="1" applyBorder="1"/>
    <xf numFmtId="2" fontId="6" fillId="0" borderId="2" xfId="0" applyNumberFormat="1" applyFont="1" applyBorder="1"/>
    <xf numFmtId="0" fontId="3" fillId="0" borderId="2" xfId="0" applyFont="1" applyBorder="1"/>
    <xf numFmtId="0" fontId="7" fillId="0" borderId="0" xfId="0" applyFont="1"/>
    <xf numFmtId="0" fontId="8" fillId="0" borderId="0" xfId="0" applyFont="1" applyAlignment="1">
      <alignment wrapText="1"/>
    </xf>
    <xf numFmtId="2" fontId="5" fillId="3" borderId="2" xfId="0" applyNumberFormat="1" applyFont="1" applyFill="1" applyBorder="1" applyProtection="1"/>
    <xf numFmtId="1" fontId="4" fillId="3" borderId="2" xfId="0" applyNumberFormat="1" applyFont="1" applyFill="1" applyBorder="1" applyAlignment="1" applyProtection="1">
      <alignment horizontal="center" vertical="center"/>
    </xf>
    <xf numFmtId="1" fontId="4" fillId="3" borderId="1" xfId="0" applyNumberFormat="1" applyFont="1" applyFill="1" applyBorder="1" applyAlignment="1" applyProtection="1">
      <alignment horizontal="center" vertic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85725</xdr:colOff>
      <xdr:row>0</xdr:row>
      <xdr:rowOff>76200</xdr:rowOff>
    </xdr:from>
    <xdr:to>
      <xdr:col>10</xdr:col>
      <xdr:colOff>542925</xdr:colOff>
      <xdr:row>4</xdr:row>
      <xdr:rowOff>0</xdr:rowOff>
    </xdr:to>
    <xdr:pic>
      <xdr:nvPicPr>
        <xdr:cNvPr id="3" name="Picture 1" descr="CTC%20logo_transparen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95900" y="76200"/>
          <a:ext cx="23717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workbookViewId="0">
      <selection activeCell="P8" sqref="P8"/>
    </sheetView>
  </sheetViews>
  <sheetFormatPr defaultRowHeight="12.75" x14ac:dyDescent="0.2"/>
  <cols>
    <col min="1" max="1" width="16.140625" customWidth="1"/>
  </cols>
  <sheetData>
    <row r="1" spans="1:13" ht="15.75" x14ac:dyDescent="0.25">
      <c r="A1" s="1"/>
    </row>
    <row r="2" spans="1:13" ht="15.75" x14ac:dyDescent="0.25">
      <c r="A2" s="1"/>
    </row>
    <row r="3" spans="1:13" ht="15.75" x14ac:dyDescent="0.25">
      <c r="A3" s="1"/>
    </row>
    <row r="4" spans="1:13" ht="15.75" x14ac:dyDescent="0.25">
      <c r="A4" s="1"/>
    </row>
    <row r="5" spans="1:13" ht="15.75" x14ac:dyDescent="0.25">
      <c r="A5" s="1"/>
    </row>
    <row r="6" spans="1:13" ht="19.5" x14ac:dyDescent="0.4">
      <c r="A6" s="2" t="s">
        <v>16</v>
      </c>
      <c r="C6" s="3" t="s">
        <v>23</v>
      </c>
      <c r="D6" s="24"/>
      <c r="E6" s="23"/>
    </row>
    <row r="7" spans="1:13" ht="15.75" x14ac:dyDescent="0.25">
      <c r="A7" s="1"/>
    </row>
    <row r="8" spans="1:13" ht="19.5" customHeight="1" x14ac:dyDescent="0.3">
      <c r="A8" s="6"/>
      <c r="B8" s="7" t="s">
        <v>0</v>
      </c>
      <c r="C8" s="7" t="s">
        <v>1</v>
      </c>
      <c r="D8" s="7" t="s">
        <v>2</v>
      </c>
      <c r="E8" s="7" t="s">
        <v>3</v>
      </c>
      <c r="F8" s="7" t="s">
        <v>8</v>
      </c>
      <c r="G8" s="7" t="s">
        <v>9</v>
      </c>
      <c r="H8" s="7" t="s">
        <v>10</v>
      </c>
      <c r="I8" s="7" t="s">
        <v>11</v>
      </c>
      <c r="J8" s="7" t="s">
        <v>12</v>
      </c>
      <c r="K8" s="7" t="s">
        <v>13</v>
      </c>
      <c r="L8" s="7" t="s">
        <v>14</v>
      </c>
      <c r="M8" s="7" t="s">
        <v>15</v>
      </c>
    </row>
    <row r="9" spans="1:13" ht="20.25" customHeight="1" x14ac:dyDescent="0.25">
      <c r="A9" s="16" t="s">
        <v>4</v>
      </c>
      <c r="B9" s="12">
        <v>188</v>
      </c>
      <c r="C9" s="14">
        <f>B9*11/12</f>
        <v>172.33333333333334</v>
      </c>
      <c r="D9" s="8">
        <f>B9*10/12</f>
        <v>156.66666666666666</v>
      </c>
      <c r="E9" s="12">
        <f>B9*9/12</f>
        <v>141</v>
      </c>
      <c r="F9" s="8">
        <f>B9*8/12</f>
        <v>125.33333333333333</v>
      </c>
      <c r="G9" s="12">
        <f>B9*7/12</f>
        <v>109.66666666666667</v>
      </c>
      <c r="H9" s="14">
        <f>B9*6/12</f>
        <v>94</v>
      </c>
      <c r="I9" s="8">
        <f>B9*5/12</f>
        <v>78.333333333333329</v>
      </c>
      <c r="J9" s="8">
        <f>B9*4/12</f>
        <v>62.666666666666664</v>
      </c>
      <c r="K9" s="12">
        <f>B9*3/12</f>
        <v>47</v>
      </c>
      <c r="L9" s="12">
        <f>B9*2/12</f>
        <v>31.333333333333332</v>
      </c>
      <c r="M9" s="14">
        <f>B9*1/12</f>
        <v>15.666666666666666</v>
      </c>
    </row>
    <row r="10" spans="1:13" ht="16.5" customHeight="1" x14ac:dyDescent="0.25">
      <c r="A10" s="17" t="s">
        <v>17</v>
      </c>
      <c r="B10" s="15">
        <v>336</v>
      </c>
      <c r="C10" s="19">
        <f>B10*11/12</f>
        <v>308</v>
      </c>
      <c r="D10" s="19">
        <f>B10*10/12</f>
        <v>280</v>
      </c>
      <c r="E10" s="15">
        <f>B10*9/12</f>
        <v>252</v>
      </c>
      <c r="F10" s="19">
        <f>B10*8/12</f>
        <v>224</v>
      </c>
      <c r="G10" s="15">
        <f>B10*7/12</f>
        <v>196</v>
      </c>
      <c r="H10" s="19">
        <f>B10*6/12</f>
        <v>168</v>
      </c>
      <c r="I10" s="19">
        <f>B10*5/12</f>
        <v>140</v>
      </c>
      <c r="J10" s="19">
        <f>B10*4/12</f>
        <v>112</v>
      </c>
      <c r="K10" s="15">
        <f>B10*3/12</f>
        <v>84</v>
      </c>
      <c r="L10" s="15">
        <f>B10*2/12</f>
        <v>56</v>
      </c>
      <c r="M10" s="19">
        <f>B10*1/12</f>
        <v>28</v>
      </c>
    </row>
    <row r="11" spans="1:13" ht="20.25" customHeight="1" x14ac:dyDescent="0.25">
      <c r="A11" s="18" t="s">
        <v>6</v>
      </c>
      <c r="B11" s="11">
        <v>125</v>
      </c>
      <c r="C11" s="13">
        <f>B11*11/12</f>
        <v>114.58333333333333</v>
      </c>
      <c r="D11" s="13">
        <f>B11*10/12</f>
        <v>104.16666666666667</v>
      </c>
      <c r="E11" s="11">
        <f>B11*9/12</f>
        <v>93.75</v>
      </c>
      <c r="F11" s="13">
        <f>B11*8/12</f>
        <v>83.333333333333329</v>
      </c>
      <c r="G11" s="11">
        <f>B11*7/12</f>
        <v>72.916666666666671</v>
      </c>
      <c r="H11" s="13">
        <f>B11*6/12</f>
        <v>62.5</v>
      </c>
      <c r="I11" s="13">
        <f>B11*5/12</f>
        <v>52.083333333333336</v>
      </c>
      <c r="J11" s="13">
        <f>B11*4/12</f>
        <v>41.666666666666664</v>
      </c>
      <c r="K11" s="11">
        <f>B11*3/12</f>
        <v>31.25</v>
      </c>
      <c r="L11" s="11">
        <f>B11*2/12</f>
        <v>20.833333333333332</v>
      </c>
      <c r="M11" s="13">
        <f>B11*1/12</f>
        <v>10.416666666666666</v>
      </c>
    </row>
    <row r="12" spans="1:13" s="28" customFormat="1" ht="20.25" customHeight="1" x14ac:dyDescent="0.25">
      <c r="A12" s="25" t="s">
        <v>5</v>
      </c>
      <c r="B12" s="26">
        <v>94</v>
      </c>
      <c r="C12" s="27">
        <f>C9/2</f>
        <v>86.166666666666671</v>
      </c>
      <c r="D12" s="27">
        <f>D9/2</f>
        <v>78.333333333333329</v>
      </c>
      <c r="E12" s="26">
        <f>E9/2</f>
        <v>70.5</v>
      </c>
      <c r="F12" s="27">
        <f>F9/2</f>
        <v>62.666666666666664</v>
      </c>
      <c r="G12" s="26">
        <f>G9/2</f>
        <v>54.833333333333336</v>
      </c>
      <c r="H12" s="27">
        <f>H9/2</f>
        <v>47</v>
      </c>
      <c r="I12" s="27">
        <f>I9/2</f>
        <v>39.166666666666664</v>
      </c>
      <c r="J12" s="27">
        <f>J9/2</f>
        <v>31.333333333333332</v>
      </c>
      <c r="K12" s="26">
        <f>K9/2</f>
        <v>23.5</v>
      </c>
      <c r="L12" s="26">
        <f>L9/2</f>
        <v>15.666666666666666</v>
      </c>
      <c r="M12" s="27">
        <f>M9/2</f>
        <v>7.833333333333333</v>
      </c>
    </row>
    <row r="13" spans="1:13" ht="20.25" customHeight="1" x14ac:dyDescent="0.25">
      <c r="A13" s="18" t="s">
        <v>18</v>
      </c>
      <c r="B13" s="11">
        <v>61</v>
      </c>
      <c r="C13" s="13">
        <f>B13*11/12</f>
        <v>55.916666666666664</v>
      </c>
      <c r="D13" s="13">
        <f>B13*10/12</f>
        <v>50.833333333333336</v>
      </c>
      <c r="E13" s="11">
        <f>B13*9/12</f>
        <v>45.75</v>
      </c>
      <c r="F13" s="13">
        <f>B13*8/12</f>
        <v>40.666666666666664</v>
      </c>
      <c r="G13" s="11">
        <f>B13*7/12</f>
        <v>35.583333333333336</v>
      </c>
      <c r="H13" s="13">
        <f>B13*6/12</f>
        <v>30.5</v>
      </c>
      <c r="I13" s="13">
        <f>B13*5/12</f>
        <v>25.416666666666668</v>
      </c>
      <c r="J13" s="13">
        <f>B13*4/12</f>
        <v>20.333333333333332</v>
      </c>
      <c r="K13" s="11">
        <f>B13*3/12</f>
        <v>15.25</v>
      </c>
      <c r="L13" s="11">
        <f>B13*2/12</f>
        <v>10.166666666666666</v>
      </c>
      <c r="M13" s="13">
        <f>B13*1/12</f>
        <v>5.083333333333333</v>
      </c>
    </row>
    <row r="14" spans="1:13" ht="20.25" customHeight="1" x14ac:dyDescent="0.25">
      <c r="A14" s="17" t="s">
        <v>7</v>
      </c>
      <c r="B14" s="15">
        <v>46</v>
      </c>
      <c r="C14" s="19">
        <f>B14*11/12</f>
        <v>42.166666666666664</v>
      </c>
      <c r="D14" s="19">
        <f>B14*10/12</f>
        <v>38.333333333333336</v>
      </c>
      <c r="E14" s="15">
        <f>B14*9/12</f>
        <v>34.5</v>
      </c>
      <c r="F14" s="19">
        <f>B14*8/12</f>
        <v>30.666666666666668</v>
      </c>
      <c r="G14" s="15">
        <f>B14*7/12</f>
        <v>26.833333333333332</v>
      </c>
      <c r="H14" s="19">
        <f>B14*6/12</f>
        <v>23</v>
      </c>
      <c r="I14" s="19">
        <f>B14*5/12</f>
        <v>19.166666666666668</v>
      </c>
      <c r="J14" s="19">
        <f>B14*4/12</f>
        <v>15.333333333333334</v>
      </c>
      <c r="K14" s="15">
        <f>B14*3/12</f>
        <v>11.5</v>
      </c>
      <c r="L14" s="15">
        <f>B14*2/12</f>
        <v>7.666666666666667</v>
      </c>
      <c r="M14" s="19">
        <f>B14*1/12</f>
        <v>3.8333333333333335</v>
      </c>
    </row>
    <row r="15" spans="1:13" ht="14.25" x14ac:dyDescent="0.25">
      <c r="A15" s="9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</row>
    <row r="16" spans="1:13" ht="21" x14ac:dyDescent="0.4">
      <c r="A16" s="21" t="s">
        <v>19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20"/>
      <c r="M16" s="22"/>
    </row>
    <row r="17" spans="1:13" ht="21" x14ac:dyDescent="0.4">
      <c r="A17" s="4" t="s">
        <v>20</v>
      </c>
      <c r="B17" s="5"/>
      <c r="C17" s="5"/>
      <c r="D17" s="5" t="s">
        <v>22</v>
      </c>
      <c r="E17" s="5"/>
      <c r="F17" s="5"/>
      <c r="G17" s="5"/>
      <c r="H17" s="5"/>
      <c r="I17" s="5"/>
      <c r="J17" s="5"/>
      <c r="K17" s="5"/>
      <c r="L17" s="5"/>
      <c r="M17" s="22"/>
    </row>
    <row r="18" spans="1:13" ht="21" x14ac:dyDescent="0.4">
      <c r="A18" s="4" t="s">
        <v>21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22"/>
    </row>
  </sheetData>
  <phoneticPr fontId="1" type="noConversion"/>
  <pageMargins left="0.75" right="0.75" top="1" bottom="1" header="0.5" footer="0.5"/>
  <pageSetup paperSize="9" orientation="landscape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8" sqref="D28"/>
    </sheetView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tonyclark</dc:creator>
  <cp:lastModifiedBy>Linda Roberts</cp:lastModifiedBy>
  <cp:lastPrinted>2017-04-16T18:17:27Z</cp:lastPrinted>
  <dcterms:created xsi:type="dcterms:W3CDTF">1996-10-14T23:33:28Z</dcterms:created>
  <dcterms:modified xsi:type="dcterms:W3CDTF">2017-04-16T18:42:08Z</dcterms:modified>
</cp:coreProperties>
</file>